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60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<sst xmlns="http://schemas.openxmlformats.org/spreadsheetml/2006/main" count="33" uniqueCount="33">
  <si>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</si>
  <si>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分工会名称</t>
  </si>
  <si>
    <t>电气学院</t>
  </si>
  <si>
    <t>艺术学院</t>
  </si>
  <si>
    <t>文法学院</t>
  </si>
  <si>
    <t>马克思学院</t>
  </si>
  <si>
    <t>化学学院</t>
  </si>
  <si>
    <t>经管学院</t>
  </si>
  <si>
    <t>能动学院</t>
  </si>
  <si>
    <t>数计学院</t>
  </si>
  <si>
    <t>汽机学院</t>
  </si>
  <si>
    <t>水利学院</t>
  </si>
  <si>
    <t>机关</t>
  </si>
  <si>
    <t>土建学院</t>
  </si>
  <si>
    <t>计通学院</t>
  </si>
  <si>
    <t>交通学院</t>
  </si>
  <si>
    <t>外语学院</t>
  </si>
  <si>
    <t>物电学院</t>
  </si>
  <si>
    <t>体育学院</t>
  </si>
  <si>
    <t>城南学院</t>
  </si>
  <si>
    <t>继教学院</t>
  </si>
  <si>
    <t>图书馆</t>
  </si>
  <si>
    <t>后勤集团</t>
  </si>
  <si>
    <t>资产投资公司</t>
  </si>
  <si>
    <t>离退处工会小组</t>
  </si>
  <si>
    <t>合计</t>
  </si>
  <si>
    <t>金额
（元）</t>
  </si>
  <si>
    <t>方案策划启动基金（元）</t>
  </si>
  <si>
    <t>合  计</t>
  </si>
  <si>
    <t>劳动模范和优秀教职工暑期疗休养费（元）</t>
  </si>
  <si>
    <t>会员
人数</t>
  </si>
  <si>
    <t>2015年度分工会经费分配表</t>
  </si>
  <si>
    <r>
      <rPr>
        <b/>
        <sz val="12"/>
        <rFont val="仿宋"/>
        <family val="3"/>
      </rPr>
      <t>说明</t>
    </r>
    <r>
      <rPr>
        <sz val="12"/>
        <rFont val="仿宋"/>
        <family val="3"/>
      </rPr>
      <t>：此次下拨经费包含分工会2015年度工会活动经费（全民健身活动费：150元/会员）、全民健身活动方案策划启动基金（标准：按规定上报的300元/分工会）、劳动模范和优秀教职工暑期疗休养费（即部分教职工休养费，标准：按总会员人数的10%下拨，500元/人）。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</si>
</sst>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12"/>
      <color indexed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N4" sqref="N4"/>
    </sheetView>
  </sheetViews>
  <sheetFormatPr defaultColWidth="9.00390625" defaultRowHeight="14.25"/>
  <cols>
    <col min="1" max="1" width="5.625" style="0" customWidth="1"/>
    <col min="2" max="2" width="17.00390625" style="1" customWidth="1"/>
    <col min="3" max="3" width="8.25390625" style="0" customWidth="1"/>
    <col min="4" max="4" width="8.875" style="0" customWidth="1"/>
    <col min="5" max="5" width="10.375" style="0" customWidth="1"/>
    <col min="6" max="6" width="18.50390625" style="0" customWidth="1"/>
    <col min="7" max="7" width="12.375" style="0" customWidth="1"/>
  </cols>
  <sheetData>
    <row r="1" spans="1:7" ht="36" customHeight="1">
      <c r="A1" s="10" t="s">
        <v>31</v>
      </c>
      <c r="B1" s="10"/>
      <c r="C1" s="10"/>
      <c r="D1" s="10"/>
      <c r="E1" s="10"/>
      <c r="F1" s="10"/>
      <c r="G1" s="10"/>
    </row>
    <row r="2" spans="1:7" s="9" customFormat="1" ht="55.5" customHeight="1">
      <c r="A2" s="2" t="s">
        <v>0</v>
      </c>
      <c r="B2" s="2" t="s">
        <v>1</v>
      </c>
      <c r="C2" s="3" t="s">
        <v>30</v>
      </c>
      <c r="D2" s="3" t="s">
        <v>26</v>
      </c>
      <c r="E2" s="3" t="s">
        <v>27</v>
      </c>
      <c r="F2" s="3" t="s">
        <v>29</v>
      </c>
      <c r="G2" s="2" t="s">
        <v>25</v>
      </c>
    </row>
    <row r="3" spans="1:7" s="4" customFormat="1" ht="23.25" customHeight="1">
      <c r="A3" s="5">
        <v>1</v>
      </c>
      <c r="B3" s="6" t="s">
        <v>12</v>
      </c>
      <c r="C3" s="5">
        <v>371</v>
      </c>
      <c r="D3" s="5">
        <f>C3*150</f>
        <v>55650</v>
      </c>
      <c r="E3" s="5">
        <v>300</v>
      </c>
      <c r="F3" s="5">
        <v>18500</v>
      </c>
      <c r="G3" s="5">
        <f>D3+E3+F3</f>
        <v>74450</v>
      </c>
    </row>
    <row r="4" spans="1:7" s="4" customFormat="1" ht="23.25" customHeight="1">
      <c r="A4" s="5">
        <v>2</v>
      </c>
      <c r="B4" s="6" t="s">
        <v>24</v>
      </c>
      <c r="C4" s="5">
        <v>20</v>
      </c>
      <c r="D4" s="5">
        <f aca="true" t="shared" si="0" ref="D4:D25">C4*150</f>
        <v>3000</v>
      </c>
      <c r="E4" s="5">
        <v>300</v>
      </c>
      <c r="F4" s="5">
        <f>C4*0.1*500</f>
        <v>1000</v>
      </c>
      <c r="G4" s="5">
        <f aca="true" t="shared" si="1" ref="G4:G25">D4+E4+F4</f>
        <v>4300</v>
      </c>
    </row>
    <row r="5" spans="1:7" s="4" customFormat="1" ht="23.25" customHeight="1">
      <c r="A5" s="5">
        <v>3</v>
      </c>
      <c r="B5" s="6" t="s">
        <v>15</v>
      </c>
      <c r="C5" s="5">
        <v>187</v>
      </c>
      <c r="D5" s="5">
        <f t="shared" si="0"/>
        <v>28050</v>
      </c>
      <c r="E5" s="5">
        <v>0</v>
      </c>
      <c r="F5" s="5">
        <v>9500</v>
      </c>
      <c r="G5" s="5">
        <f t="shared" si="1"/>
        <v>37550</v>
      </c>
    </row>
    <row r="6" spans="1:7" s="4" customFormat="1" ht="23.25" customHeight="1">
      <c r="A6" s="5">
        <v>4</v>
      </c>
      <c r="B6" s="6" t="s">
        <v>13</v>
      </c>
      <c r="C6" s="5">
        <v>207</v>
      </c>
      <c r="D6" s="5">
        <f t="shared" si="0"/>
        <v>31050</v>
      </c>
      <c r="E6" s="5">
        <v>0</v>
      </c>
      <c r="F6" s="5">
        <v>10500</v>
      </c>
      <c r="G6" s="5">
        <f t="shared" si="1"/>
        <v>41550</v>
      </c>
    </row>
    <row r="7" spans="1:7" s="4" customFormat="1" ht="23.25" customHeight="1">
      <c r="A7" s="5">
        <v>5</v>
      </c>
      <c r="B7" s="6" t="s">
        <v>10</v>
      </c>
      <c r="C7" s="5">
        <v>112</v>
      </c>
      <c r="D7" s="5">
        <f t="shared" si="0"/>
        <v>16800</v>
      </c>
      <c r="E7" s="5">
        <v>300</v>
      </c>
      <c r="F7" s="5">
        <v>5500</v>
      </c>
      <c r="G7" s="5">
        <f t="shared" si="1"/>
        <v>22600</v>
      </c>
    </row>
    <row r="8" spans="1:7" s="4" customFormat="1" ht="23.25" customHeight="1">
      <c r="A8" s="5">
        <v>6</v>
      </c>
      <c r="B8" s="6" t="s">
        <v>11</v>
      </c>
      <c r="C8" s="5">
        <v>107</v>
      </c>
      <c r="D8" s="5">
        <f t="shared" si="0"/>
        <v>16050</v>
      </c>
      <c r="E8" s="5">
        <v>0</v>
      </c>
      <c r="F8" s="5">
        <v>5500</v>
      </c>
      <c r="G8" s="5">
        <f t="shared" si="1"/>
        <v>21550</v>
      </c>
    </row>
    <row r="9" spans="1:7" s="4" customFormat="1" ht="23.25" customHeight="1">
      <c r="A9" s="5">
        <v>7</v>
      </c>
      <c r="B9" s="6" t="s">
        <v>2</v>
      </c>
      <c r="C9" s="5">
        <v>131</v>
      </c>
      <c r="D9" s="5">
        <f t="shared" si="0"/>
        <v>19650</v>
      </c>
      <c r="E9" s="5">
        <v>300</v>
      </c>
      <c r="F9" s="5">
        <v>6500</v>
      </c>
      <c r="G9" s="5">
        <f t="shared" si="1"/>
        <v>26450</v>
      </c>
    </row>
    <row r="10" spans="1:7" s="4" customFormat="1" ht="23.25" customHeight="1">
      <c r="A10" s="5">
        <v>8</v>
      </c>
      <c r="B10" s="6" t="s">
        <v>8</v>
      </c>
      <c r="C10" s="5">
        <v>95</v>
      </c>
      <c r="D10" s="5">
        <f t="shared" si="0"/>
        <v>14250</v>
      </c>
      <c r="E10" s="5">
        <v>300</v>
      </c>
      <c r="F10" s="5">
        <v>5000</v>
      </c>
      <c r="G10" s="5">
        <f t="shared" si="1"/>
        <v>19550</v>
      </c>
    </row>
    <row r="11" spans="1:7" s="4" customFormat="1" ht="23.25" customHeight="1">
      <c r="A11" s="5">
        <v>9</v>
      </c>
      <c r="B11" s="6" t="s">
        <v>7</v>
      </c>
      <c r="C11" s="5">
        <v>194</v>
      </c>
      <c r="D11" s="5">
        <f t="shared" si="0"/>
        <v>29100</v>
      </c>
      <c r="E11" s="5">
        <v>300</v>
      </c>
      <c r="F11" s="5">
        <v>9500</v>
      </c>
      <c r="G11" s="5">
        <f t="shared" si="1"/>
        <v>38900</v>
      </c>
    </row>
    <row r="12" spans="1:7" s="4" customFormat="1" ht="23.25" customHeight="1">
      <c r="A12" s="5">
        <v>10</v>
      </c>
      <c r="B12" s="6" t="s">
        <v>14</v>
      </c>
      <c r="C12" s="5">
        <v>149</v>
      </c>
      <c r="D12" s="5">
        <f t="shared" si="0"/>
        <v>22350</v>
      </c>
      <c r="E12" s="5">
        <v>300</v>
      </c>
      <c r="F12" s="5">
        <v>7500</v>
      </c>
      <c r="G12" s="5">
        <f t="shared" si="1"/>
        <v>30150</v>
      </c>
    </row>
    <row r="13" spans="1:7" s="4" customFormat="1" ht="23.25" customHeight="1">
      <c r="A13" s="5">
        <v>11</v>
      </c>
      <c r="B13" s="6" t="s">
        <v>6</v>
      </c>
      <c r="C13" s="5">
        <v>131</v>
      </c>
      <c r="D13" s="5">
        <f t="shared" si="0"/>
        <v>19650</v>
      </c>
      <c r="E13" s="5">
        <v>300</v>
      </c>
      <c r="F13" s="5">
        <v>6500</v>
      </c>
      <c r="G13" s="5">
        <f t="shared" si="1"/>
        <v>26450</v>
      </c>
    </row>
    <row r="14" spans="1:7" s="4" customFormat="1" ht="23.25" customHeight="1">
      <c r="A14" s="5">
        <v>12</v>
      </c>
      <c r="B14" s="14" t="s">
        <v>9</v>
      </c>
      <c r="C14" s="15">
        <v>100</v>
      </c>
      <c r="D14" s="15">
        <f t="shared" si="0"/>
        <v>15000</v>
      </c>
      <c r="E14" s="15">
        <v>300</v>
      </c>
      <c r="F14" s="15">
        <f>C14*0.1*500</f>
        <v>5000</v>
      </c>
      <c r="G14" s="15">
        <f t="shared" si="1"/>
        <v>20300</v>
      </c>
    </row>
    <row r="15" spans="1:7" s="4" customFormat="1" ht="23.25" customHeight="1">
      <c r="A15" s="5">
        <v>13</v>
      </c>
      <c r="B15" s="6" t="s">
        <v>17</v>
      </c>
      <c r="C15" s="5">
        <v>92</v>
      </c>
      <c r="D15" s="5">
        <f t="shared" si="0"/>
        <v>13800</v>
      </c>
      <c r="E15" s="5">
        <v>300</v>
      </c>
      <c r="F15" s="5">
        <v>4500</v>
      </c>
      <c r="G15" s="5">
        <f t="shared" si="1"/>
        <v>18600</v>
      </c>
    </row>
    <row r="16" spans="1:7" s="4" customFormat="1" ht="23.25" customHeight="1">
      <c r="A16" s="5">
        <v>14</v>
      </c>
      <c r="B16" s="6" t="s">
        <v>4</v>
      </c>
      <c r="C16" s="5">
        <v>92</v>
      </c>
      <c r="D16" s="5">
        <f t="shared" si="0"/>
        <v>13800</v>
      </c>
      <c r="E16" s="5">
        <v>300</v>
      </c>
      <c r="F16" s="5">
        <v>4500</v>
      </c>
      <c r="G16" s="5">
        <f t="shared" si="1"/>
        <v>18600</v>
      </c>
    </row>
    <row r="17" spans="1:7" s="4" customFormat="1" ht="23.25" customHeight="1">
      <c r="A17" s="5">
        <v>15</v>
      </c>
      <c r="B17" s="6" t="s">
        <v>5</v>
      </c>
      <c r="C17" s="5">
        <v>76</v>
      </c>
      <c r="D17" s="5">
        <f t="shared" si="0"/>
        <v>11400</v>
      </c>
      <c r="E17" s="5">
        <v>300</v>
      </c>
      <c r="F17" s="5">
        <v>4000</v>
      </c>
      <c r="G17" s="5">
        <f t="shared" si="1"/>
        <v>15700</v>
      </c>
    </row>
    <row r="18" spans="1:7" s="4" customFormat="1" ht="23.25" customHeight="1">
      <c r="A18" s="5">
        <v>16</v>
      </c>
      <c r="B18" s="6" t="s">
        <v>16</v>
      </c>
      <c r="C18" s="5">
        <v>151</v>
      </c>
      <c r="D18" s="5">
        <f t="shared" si="0"/>
        <v>22650</v>
      </c>
      <c r="E18" s="5">
        <v>300</v>
      </c>
      <c r="F18" s="5">
        <v>7500</v>
      </c>
      <c r="G18" s="5">
        <f t="shared" si="1"/>
        <v>30450</v>
      </c>
    </row>
    <row r="19" spans="1:7" s="4" customFormat="1" ht="23.25" customHeight="1">
      <c r="A19" s="5">
        <v>17</v>
      </c>
      <c r="B19" s="6" t="s">
        <v>3</v>
      </c>
      <c r="C19" s="5">
        <v>135</v>
      </c>
      <c r="D19" s="5">
        <f t="shared" si="0"/>
        <v>20250</v>
      </c>
      <c r="E19" s="5">
        <v>300</v>
      </c>
      <c r="F19" s="5">
        <v>7000</v>
      </c>
      <c r="G19" s="5">
        <f t="shared" si="1"/>
        <v>27550</v>
      </c>
    </row>
    <row r="20" spans="1:7" s="4" customFormat="1" ht="23.25" customHeight="1">
      <c r="A20" s="5">
        <v>18</v>
      </c>
      <c r="B20" s="6" t="s">
        <v>18</v>
      </c>
      <c r="C20" s="5">
        <v>76</v>
      </c>
      <c r="D20" s="5">
        <f t="shared" si="0"/>
        <v>11400</v>
      </c>
      <c r="E20" s="5">
        <v>0</v>
      </c>
      <c r="F20" s="5">
        <v>4000</v>
      </c>
      <c r="G20" s="5">
        <f t="shared" si="1"/>
        <v>15400</v>
      </c>
    </row>
    <row r="21" spans="1:7" s="4" customFormat="1" ht="23.25" customHeight="1">
      <c r="A21" s="5">
        <v>19</v>
      </c>
      <c r="B21" s="6" t="s">
        <v>19</v>
      </c>
      <c r="C21" s="5">
        <v>60</v>
      </c>
      <c r="D21" s="5">
        <f t="shared" si="0"/>
        <v>9000</v>
      </c>
      <c r="E21" s="5">
        <v>300</v>
      </c>
      <c r="F21" s="5">
        <f>C21*0.1*500</f>
        <v>3000</v>
      </c>
      <c r="G21" s="5">
        <f t="shared" si="1"/>
        <v>12300</v>
      </c>
    </row>
    <row r="22" spans="1:7" s="4" customFormat="1" ht="23.25" customHeight="1">
      <c r="A22" s="5">
        <v>20</v>
      </c>
      <c r="B22" s="6" t="s">
        <v>20</v>
      </c>
      <c r="C22" s="5">
        <v>73</v>
      </c>
      <c r="D22" s="5">
        <f t="shared" si="0"/>
        <v>10950</v>
      </c>
      <c r="E22" s="5">
        <v>0</v>
      </c>
      <c r="F22" s="5">
        <v>3500</v>
      </c>
      <c r="G22" s="5">
        <f t="shared" si="1"/>
        <v>14450</v>
      </c>
    </row>
    <row r="23" spans="1:7" s="4" customFormat="1" ht="23.25" customHeight="1">
      <c r="A23" s="5">
        <v>21</v>
      </c>
      <c r="B23" s="6" t="s">
        <v>21</v>
      </c>
      <c r="C23" s="5">
        <v>106</v>
      </c>
      <c r="D23" s="5">
        <f t="shared" si="0"/>
        <v>15900</v>
      </c>
      <c r="E23" s="5">
        <v>300</v>
      </c>
      <c r="F23" s="5">
        <v>5500</v>
      </c>
      <c r="G23" s="5">
        <f t="shared" si="1"/>
        <v>21700</v>
      </c>
    </row>
    <row r="24" spans="1:7" s="4" customFormat="1" ht="23.25" customHeight="1">
      <c r="A24" s="5">
        <v>22</v>
      </c>
      <c r="B24" s="6" t="s">
        <v>22</v>
      </c>
      <c r="C24" s="5">
        <v>431</v>
      </c>
      <c r="D24" s="5">
        <f t="shared" si="0"/>
        <v>64650</v>
      </c>
      <c r="E24" s="5">
        <v>300</v>
      </c>
      <c r="F24" s="5">
        <v>21500</v>
      </c>
      <c r="G24" s="5">
        <f t="shared" si="1"/>
        <v>86450</v>
      </c>
    </row>
    <row r="25" spans="1:7" s="4" customFormat="1" ht="23.25" customHeight="1">
      <c r="A25" s="5">
        <v>23</v>
      </c>
      <c r="B25" s="6" t="s">
        <v>23</v>
      </c>
      <c r="C25" s="5">
        <v>85</v>
      </c>
      <c r="D25" s="5">
        <f t="shared" si="0"/>
        <v>12750</v>
      </c>
      <c r="E25" s="5">
        <v>300</v>
      </c>
      <c r="F25" s="5">
        <v>4500</v>
      </c>
      <c r="G25" s="5">
        <f t="shared" si="1"/>
        <v>17550</v>
      </c>
    </row>
    <row r="26" spans="1:7" s="7" customFormat="1" ht="25.5" customHeight="1">
      <c r="A26" s="11" t="s">
        <v>28</v>
      </c>
      <c r="B26" s="12"/>
      <c r="C26" s="2">
        <f>SUM(C3:C25)</f>
        <v>3181</v>
      </c>
      <c r="D26" s="2">
        <f>SUM(D3:D25)</f>
        <v>477150</v>
      </c>
      <c r="E26" s="2">
        <f>SUM(E3:E25)</f>
        <v>5400</v>
      </c>
      <c r="F26" s="2">
        <f>SUM(F3:F25)</f>
        <v>160000</v>
      </c>
      <c r="G26" s="2">
        <f>SUM(G3:G25)</f>
        <v>642550</v>
      </c>
    </row>
    <row r="27" spans="1:7" s="4" customFormat="1" ht="52.5" customHeight="1">
      <c r="A27" s="13" t="s">
        <v>32</v>
      </c>
      <c r="B27" s="13"/>
      <c r="C27" s="13"/>
      <c r="D27" s="13"/>
      <c r="E27" s="13"/>
      <c r="F27" s="13"/>
      <c r="G27" s="13"/>
    </row>
    <row r="28" s="4" customFormat="1" ht="14.25">
      <c r="B28" s="8"/>
    </row>
  </sheetData>
  <sheetProtection/>
  <mergeCells count="3">
    <mergeCell ref="A1:G1"/>
    <mergeCell ref="A26:B26"/>
    <mergeCell ref="A27:G27"/>
  </mergeCells>
  <printOptions/>
  <pageMargins left="0.75" right="0.75" top="0.8" bottom="0.6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徐彦</dc:creator>
  <cp:keywords/>
  <dc:description/>
  <cp:lastModifiedBy>User</cp:lastModifiedBy>
  <cp:lastPrinted>2015-06-11T08:10:35Z</cp:lastPrinted>
  <dcterms:created xsi:type="dcterms:W3CDTF">2015-06-08T08:11:41Z</dcterms:created>
  <dcterms:modified xsi:type="dcterms:W3CDTF">2015-06-15T01:46:41Z</dcterms:modified>
  <cp:category/>
  <cp:version/>
  <cp:contentType/>
  <cp:contentStatus/>
</cp:coreProperties>
</file>