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<sst xmlns="http://schemas.openxmlformats.org/spreadsheetml/2006/main" count="160" uniqueCount="131">
  <si>
    <t>性别</t>
  </si>
  <si>
    <t>籍贯</t>
  </si>
  <si>
    <t>民族</t>
  </si>
  <si>
    <t>政治面貌</t>
  </si>
  <si>
    <t>文化程度</t>
  </si>
  <si>
    <t>职称</t>
  </si>
  <si>
    <r>
      <t xml:space="preserve">毕业学校及专业          </t>
    </r>
    <r>
      <rPr>
        <b/>
        <sz val="8"/>
        <rFont val="宋体"/>
        <family val="0"/>
      </rPr>
      <t>（按最高学位统计）</t>
    </r>
  </si>
  <si>
    <t>联系电话</t>
  </si>
  <si>
    <t>序号</t>
  </si>
  <si>
    <t>全日制</t>
  </si>
  <si>
    <t>在职</t>
  </si>
  <si>
    <t>现所在单位
及工作岗位</t>
  </si>
  <si>
    <t>身份证号</t>
  </si>
  <si>
    <t>出生年月</t>
  </si>
  <si>
    <t>年龄</t>
  </si>
  <si>
    <t>参加工作时间</t>
  </si>
  <si>
    <t>任科级时间</t>
  </si>
  <si>
    <t>岗位名称</t>
  </si>
  <si>
    <t>申报人
姓名</t>
  </si>
  <si>
    <t>汉</t>
  </si>
  <si>
    <t>中共党员</t>
  </si>
  <si>
    <t>网络舆情监控主任干事</t>
  </si>
  <si>
    <t>学生事务管理主任干事</t>
  </si>
  <si>
    <t>李家春</t>
  </si>
  <si>
    <t>能源与动力工程学院辅导员</t>
  </si>
  <si>
    <t>男</t>
  </si>
  <si>
    <t>汉</t>
  </si>
  <si>
    <t>中共党员</t>
  </si>
  <si>
    <t>湖南衡南</t>
  </si>
  <si>
    <t>430422198201285599</t>
  </si>
  <si>
    <t>硕士
研究生</t>
  </si>
  <si>
    <t>长沙理工大学
思想政治教育</t>
  </si>
  <si>
    <t>13808419406</t>
  </si>
  <si>
    <t>新申报</t>
  </si>
  <si>
    <t>综合评估主任干事</t>
  </si>
  <si>
    <t>欧光武</t>
  </si>
  <si>
    <t>交通运输工程学院教务办干事</t>
  </si>
  <si>
    <t>湖南宁乡</t>
  </si>
  <si>
    <t>43010419700513401X</t>
  </si>
  <si>
    <t>湖南大学
机械制造</t>
  </si>
  <si>
    <t>13873199591</t>
  </si>
  <si>
    <t>助理工程师</t>
  </si>
  <si>
    <t>科研与研究生办公室主任干事</t>
  </si>
  <si>
    <t>王安华</t>
  </si>
  <si>
    <t>图书馆管理员</t>
  </si>
  <si>
    <t>男</t>
  </si>
  <si>
    <t>湖南湘潭</t>
  </si>
  <si>
    <t>432522197209150018</t>
  </si>
  <si>
    <t>硕士</t>
  </si>
  <si>
    <t>湖南师范大学
法律</t>
  </si>
  <si>
    <t>15675837997</t>
  </si>
  <si>
    <t>新申报</t>
  </si>
  <si>
    <t>科研与研究生办公室主任干事</t>
  </si>
  <si>
    <t>李秋桂</t>
  </si>
  <si>
    <t>数学与计算科学学院研究生干事</t>
  </si>
  <si>
    <t>中共党员</t>
  </si>
  <si>
    <t xml:space="preserve">湖南长沙 </t>
  </si>
  <si>
    <t>430103196409211172</t>
  </si>
  <si>
    <t>中专</t>
  </si>
  <si>
    <t>长沙理工大学
工商企业管理</t>
  </si>
  <si>
    <t>13975152018</t>
  </si>
  <si>
    <t>2003.12</t>
  </si>
  <si>
    <t>实验中心主任干事</t>
  </si>
  <si>
    <t>左经文</t>
  </si>
  <si>
    <t>城南学院实验中心干事</t>
  </si>
  <si>
    <t>湖南汨罗</t>
  </si>
  <si>
    <t>43010319770426153X</t>
  </si>
  <si>
    <t>合肥工业大学
工商管理</t>
  </si>
  <si>
    <t>13873190121</t>
  </si>
  <si>
    <t>实验师</t>
  </si>
  <si>
    <t>综合管理主任干事</t>
  </si>
  <si>
    <t>杨冬冬</t>
  </si>
  <si>
    <t>质量监控与评估办公室干事</t>
  </si>
  <si>
    <t>女</t>
  </si>
  <si>
    <t>辽宁营口</t>
  </si>
  <si>
    <t>652301197312035526</t>
  </si>
  <si>
    <t>天津音乐学院
音乐学</t>
  </si>
  <si>
    <t>85258384</t>
  </si>
  <si>
    <t>助理研究员</t>
  </si>
  <si>
    <t>李  昕</t>
  </si>
  <si>
    <t>审计处财务审计干事</t>
  </si>
  <si>
    <t>辽宁本溪</t>
  </si>
  <si>
    <t>210502198406281566</t>
  </si>
  <si>
    <t>硕士</t>
  </si>
  <si>
    <t>13027312786</t>
  </si>
  <si>
    <t>学工部</t>
  </si>
  <si>
    <t>质评办</t>
  </si>
  <si>
    <t>电气学院</t>
  </si>
  <si>
    <t>城南学院</t>
  </si>
  <si>
    <t>校友办、校友基金会</t>
  </si>
  <si>
    <t>单位
（部门）</t>
  </si>
  <si>
    <t>2</t>
  </si>
  <si>
    <t>3</t>
  </si>
  <si>
    <t>4</t>
  </si>
  <si>
    <t>5</t>
  </si>
  <si>
    <t>6</t>
  </si>
  <si>
    <t>7</t>
  </si>
  <si>
    <t>8</t>
  </si>
  <si>
    <t>9</t>
  </si>
  <si>
    <t>本科</t>
  </si>
  <si>
    <t>档案馆</t>
  </si>
  <si>
    <t>人事档案管理负责人</t>
  </si>
  <si>
    <t>肖胜清</t>
  </si>
  <si>
    <t>档案馆人事档案室馆员</t>
  </si>
  <si>
    <t>男</t>
  </si>
  <si>
    <t>湖南邵东</t>
  </si>
  <si>
    <t>何潘毅</t>
  </si>
  <si>
    <t>档案馆馆员</t>
  </si>
  <si>
    <t>湖南溆浦</t>
  </si>
  <si>
    <t>430521197310154293</t>
  </si>
  <si>
    <t>430105197909172517</t>
  </si>
  <si>
    <t>专科</t>
  </si>
  <si>
    <t>研究生</t>
  </si>
  <si>
    <t>湖南省委党校
公共管理</t>
  </si>
  <si>
    <t>助理馆员</t>
  </si>
  <si>
    <t>馆员</t>
  </si>
  <si>
    <t>湖南师范大学</t>
  </si>
  <si>
    <r>
      <rPr>
        <sz val="10"/>
        <color indexed="8"/>
        <rFont val="宋体"/>
        <family val="0"/>
      </rPr>
      <t>讲师</t>
    </r>
  </si>
  <si>
    <r>
      <rPr>
        <sz val="10"/>
        <rFont val="宋体"/>
        <family val="0"/>
      </rPr>
      <t>本科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</si>
  <si>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</si>
  <si>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新申报</t>
    </r>
  </si>
  <si>
    <r>
      <rPr>
        <sz val="10"/>
        <rFont val="宋体"/>
        <family val="0"/>
      </rPr>
      <t>新申报</t>
    </r>
  </si>
  <si>
    <t>数计学院</t>
  </si>
  <si>
    <r>
      <t>主任干事(专技岗位负责人)</t>
    </r>
    <r>
      <rPr>
        <b/>
        <sz val="16"/>
        <rFont val="宋体"/>
        <family val="0"/>
      </rPr>
      <t>报名及资格审查情况汇总表</t>
    </r>
  </si>
  <si>
    <t>通过</t>
  </si>
  <si>
    <t>审查
结论</t>
  </si>
  <si>
    <t>附件1：</t>
  </si>
  <si>
    <t>1</t>
  </si>
  <si>
    <t>大学
本科</t>
  </si>
  <si>
    <t>宣传部</t>
  </si>
  <si>
    <t>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</si>
</sst>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.mm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9"/>
      <color indexed="8"/>
      <name val="Times New Roman"/>
      <family val="1"/>
    </font>
    <font>
      <sz val="9"/>
      <color indexed="60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rgb="FF000000"/>
      <name val="Times New Roman"/>
      <family val="1"/>
    </font>
    <font>
      <sz val="10"/>
      <name val="Cambria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 locked="0"/>
    </xf>
    <xf numFmtId="49" fontId="9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selection activeCell="V7" sqref="V7"/>
    </sheetView>
  </sheetViews>
  <sheetFormatPr defaultColWidth="9.140625" defaultRowHeight="15"/>
  <cols>
    <col min="1" max="1" width="5.00390625" style="1" customWidth="1"/>
    <col min="2" max="2" width="8.421875" style="1" customWidth="1"/>
    <col min="3" max="3" width="15.00390625" style="1" customWidth="1"/>
    <col min="4" max="4" width="6.57421875" style="1" customWidth="1"/>
    <col min="5" max="5" width="13.421875" style="1" customWidth="1"/>
    <col min="6" max="6" width="5.140625" style="1" customWidth="1"/>
    <col min="7" max="7" width="4.8515625" style="1" customWidth="1"/>
    <col min="8" max="8" width="5.00390625" style="1" customWidth="1"/>
    <col min="9" max="9" width="5.140625" style="1" customWidth="1"/>
    <col min="10" max="10" width="15.421875" style="1" hidden="1" customWidth="1"/>
    <col min="11" max="11" width="8.421875" style="1" customWidth="1"/>
    <col min="12" max="12" width="4.57421875" style="1" customWidth="1"/>
    <col min="13" max="13" width="6.7109375" style="1" customWidth="1"/>
    <col min="14" max="14" width="6.421875" style="1" customWidth="1"/>
    <col min="15" max="15" width="6.57421875" style="1" customWidth="1"/>
    <col min="16" max="16" width="15.421875" style="1" customWidth="1"/>
    <col min="17" max="17" width="10.421875" style="1" hidden="1" customWidth="1"/>
    <col min="18" max="18" width="6.7109375" style="1" customWidth="1"/>
    <col min="19" max="19" width="7.421875" style="1" hidden="1" customWidth="1"/>
    <col min="20" max="20" width="11.140625" style="1" customWidth="1"/>
    <col min="21" max="21" width="10.57421875" style="1" customWidth="1"/>
    <col min="22" max="16384" width="9.00390625" style="1" customWidth="1"/>
  </cols>
  <sheetData>
    <row r="1" spans="1:20" ht="31.5" customHeight="1">
      <c r="A1" s="39" t="s">
        <v>126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54" customHeight="1">
      <c r="A2" s="36" t="s">
        <v>123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2" customFormat="1" ht="24.75" customHeight="1">
      <c r="A3" s="33" t="s">
        <v>8</v>
      </c>
      <c r="B3" s="38" t="s">
        <v>90</v>
      </c>
      <c r="C3" s="33" t="s">
        <v>17</v>
      </c>
      <c r="D3" s="33" t="s">
        <v>18</v>
      </c>
      <c r="E3" s="33" t="s">
        <v>11</v>
      </c>
      <c r="F3" s="33" t="s">
        <v>0</v>
      </c>
      <c r="G3" s="33" t="s">
        <v>2</v>
      </c>
      <c r="H3" s="33" t="s">
        <v>3</v>
      </c>
      <c r="I3" s="33" t="s">
        <v>1</v>
      </c>
      <c r="J3" s="33" t="s">
        <v>12</v>
      </c>
      <c r="K3" s="33" t="s">
        <v>13</v>
      </c>
      <c r="L3" s="33" t="s">
        <v>14</v>
      </c>
      <c r="M3" s="33" t="s">
        <v>15</v>
      </c>
      <c r="N3" s="33" t="s">
        <v>4</v>
      </c>
      <c r="O3" s="33"/>
      <c r="P3" s="33" t="s">
        <v>6</v>
      </c>
      <c r="Q3" s="33" t="s">
        <v>7</v>
      </c>
      <c r="R3" s="33" t="s">
        <v>5</v>
      </c>
      <c r="S3" s="33" t="s">
        <v>16</v>
      </c>
      <c r="T3" s="40" t="s">
        <v>125</v>
      </c>
    </row>
    <row r="4" spans="1:20" s="2" customFormat="1" ht="24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" t="s">
        <v>9</v>
      </c>
      <c r="O4" s="3" t="s">
        <v>10</v>
      </c>
      <c r="P4" s="33"/>
      <c r="Q4" s="33"/>
      <c r="R4" s="33"/>
      <c r="S4" s="33"/>
      <c r="T4" s="33"/>
    </row>
    <row r="5" spans="1:20" ht="34.5" customHeight="1">
      <c r="A5" s="30" t="s">
        <v>127</v>
      </c>
      <c r="B5" s="30" t="s">
        <v>129</v>
      </c>
      <c r="C5" s="20" t="s">
        <v>21</v>
      </c>
      <c r="D5" s="20" t="s">
        <v>102</v>
      </c>
      <c r="E5" s="20" t="s">
        <v>103</v>
      </c>
      <c r="F5" s="20" t="s">
        <v>104</v>
      </c>
      <c r="G5" s="20" t="s">
        <v>19</v>
      </c>
      <c r="H5" s="20" t="s">
        <v>20</v>
      </c>
      <c r="I5" s="20" t="s">
        <v>105</v>
      </c>
      <c r="J5" s="13" t="s">
        <v>109</v>
      </c>
      <c r="K5" s="4">
        <f aca="true" t="shared" si="0" ref="K5:K13">IF(LEN(J5)=15,DATE(MID(J5,7,2),MID(J5,9,2),MID(J5,11,2)),DATE(MID(J5,7,4),MID(J5,11,2),MID(J5,13,2)))</f>
        <v>26952</v>
      </c>
      <c r="L5" s="11">
        <f aca="true" ca="1" t="shared" si="1" ref="L5:L13">INT((TODAY()-K5)/365)</f>
        <v>40</v>
      </c>
      <c r="M5" s="15">
        <v>1990.12</v>
      </c>
      <c r="N5" s="24" t="s">
        <v>111</v>
      </c>
      <c r="O5" s="24" t="s">
        <v>99</v>
      </c>
      <c r="P5" s="24" t="s">
        <v>116</v>
      </c>
      <c r="Q5" s="25">
        <v>13974992634</v>
      </c>
      <c r="R5" s="24" t="s">
        <v>115</v>
      </c>
      <c r="S5" s="25" t="s">
        <v>121</v>
      </c>
      <c r="T5" s="26" t="s">
        <v>124</v>
      </c>
    </row>
    <row r="6" spans="1:20" s="5" customFormat="1" ht="34.5" customHeight="1">
      <c r="A6" s="30" t="s">
        <v>91</v>
      </c>
      <c r="B6" s="8" t="s">
        <v>85</v>
      </c>
      <c r="C6" s="20" t="s">
        <v>22</v>
      </c>
      <c r="D6" s="19" t="s">
        <v>23</v>
      </c>
      <c r="E6" s="14" t="s">
        <v>24</v>
      </c>
      <c r="F6" s="19" t="s">
        <v>25</v>
      </c>
      <c r="G6" s="19" t="s">
        <v>26</v>
      </c>
      <c r="H6" s="8" t="s">
        <v>27</v>
      </c>
      <c r="I6" s="19" t="s">
        <v>28</v>
      </c>
      <c r="J6" s="13" t="s">
        <v>29</v>
      </c>
      <c r="K6" s="4">
        <f t="shared" si="0"/>
        <v>29979</v>
      </c>
      <c r="L6" s="11">
        <f ca="1" t="shared" si="1"/>
        <v>31</v>
      </c>
      <c r="M6" s="12">
        <v>39262.06</v>
      </c>
      <c r="N6" s="21" t="s">
        <v>30</v>
      </c>
      <c r="O6" s="22"/>
      <c r="P6" s="23" t="s">
        <v>31</v>
      </c>
      <c r="Q6" s="22" t="s">
        <v>32</v>
      </c>
      <c r="R6" s="22" t="s">
        <v>117</v>
      </c>
      <c r="S6" s="21" t="s">
        <v>33</v>
      </c>
      <c r="T6" s="26" t="s">
        <v>124</v>
      </c>
    </row>
    <row r="7" spans="1:20" s="6" customFormat="1" ht="34.5" customHeight="1">
      <c r="A7" s="30" t="s">
        <v>92</v>
      </c>
      <c r="B7" s="8" t="s">
        <v>86</v>
      </c>
      <c r="C7" s="20" t="s">
        <v>34</v>
      </c>
      <c r="D7" s="19" t="s">
        <v>35</v>
      </c>
      <c r="E7" s="19" t="s">
        <v>36</v>
      </c>
      <c r="F7" s="19" t="s">
        <v>25</v>
      </c>
      <c r="G7" s="19" t="s">
        <v>26</v>
      </c>
      <c r="H7" s="19"/>
      <c r="I7" s="19" t="s">
        <v>37</v>
      </c>
      <c r="J7" s="10" t="s">
        <v>38</v>
      </c>
      <c r="K7" s="4">
        <f t="shared" si="0"/>
        <v>25701</v>
      </c>
      <c r="L7" s="15">
        <f ca="1" t="shared" si="1"/>
        <v>43</v>
      </c>
      <c r="M7" s="12">
        <v>33799.07</v>
      </c>
      <c r="N7" s="23" t="s">
        <v>128</v>
      </c>
      <c r="O7" s="22"/>
      <c r="P7" s="23" t="s">
        <v>39</v>
      </c>
      <c r="Q7" s="23" t="s">
        <v>40</v>
      </c>
      <c r="R7" s="23" t="s">
        <v>41</v>
      </c>
      <c r="S7" s="23" t="s">
        <v>33</v>
      </c>
      <c r="T7" s="26" t="s">
        <v>124</v>
      </c>
    </row>
    <row r="8" spans="1:20" s="6" customFormat="1" ht="34.5" customHeight="1">
      <c r="A8" s="30" t="s">
        <v>93</v>
      </c>
      <c r="B8" s="8" t="s">
        <v>87</v>
      </c>
      <c r="C8" s="20" t="s">
        <v>42</v>
      </c>
      <c r="D8" s="7" t="s">
        <v>43</v>
      </c>
      <c r="E8" s="8" t="s">
        <v>44</v>
      </c>
      <c r="F8" s="8" t="s">
        <v>45</v>
      </c>
      <c r="G8" s="32" t="s">
        <v>130</v>
      </c>
      <c r="H8" s="8"/>
      <c r="I8" s="9" t="s">
        <v>46</v>
      </c>
      <c r="J8" s="16" t="s">
        <v>47</v>
      </c>
      <c r="K8" s="4">
        <f t="shared" si="0"/>
        <v>26557</v>
      </c>
      <c r="L8" s="11">
        <f ca="1" t="shared" si="1"/>
        <v>41</v>
      </c>
      <c r="M8" s="18">
        <v>1993.02</v>
      </c>
      <c r="N8" s="23" t="s">
        <v>128</v>
      </c>
      <c r="O8" s="21" t="s">
        <v>48</v>
      </c>
      <c r="P8" s="21" t="s">
        <v>49</v>
      </c>
      <c r="Q8" s="17" t="s">
        <v>50</v>
      </c>
      <c r="R8" s="17"/>
      <c r="S8" s="21" t="s">
        <v>51</v>
      </c>
      <c r="T8" s="26" t="s">
        <v>124</v>
      </c>
    </row>
    <row r="9" spans="1:20" s="6" customFormat="1" ht="34.5" customHeight="1">
      <c r="A9" s="30" t="s">
        <v>94</v>
      </c>
      <c r="B9" s="21" t="s">
        <v>122</v>
      </c>
      <c r="C9" s="20" t="s">
        <v>52</v>
      </c>
      <c r="D9" s="7" t="s">
        <v>53</v>
      </c>
      <c r="E9" s="8" t="s">
        <v>54</v>
      </c>
      <c r="F9" s="8" t="s">
        <v>45</v>
      </c>
      <c r="G9" s="32" t="s">
        <v>130</v>
      </c>
      <c r="H9" s="8" t="s">
        <v>55</v>
      </c>
      <c r="I9" s="9" t="s">
        <v>56</v>
      </c>
      <c r="J9" s="13" t="s">
        <v>57</v>
      </c>
      <c r="K9" s="4">
        <f t="shared" si="0"/>
        <v>23641</v>
      </c>
      <c r="L9" s="11">
        <f ca="1" t="shared" si="1"/>
        <v>49</v>
      </c>
      <c r="M9" s="18">
        <v>1982.11</v>
      </c>
      <c r="N9" s="21" t="s">
        <v>58</v>
      </c>
      <c r="O9" s="17" t="s">
        <v>118</v>
      </c>
      <c r="P9" s="21" t="s">
        <v>59</v>
      </c>
      <c r="Q9" s="17" t="s">
        <v>60</v>
      </c>
      <c r="R9" s="17"/>
      <c r="S9" s="17" t="s">
        <v>61</v>
      </c>
      <c r="T9" s="26" t="s">
        <v>124</v>
      </c>
    </row>
    <row r="10" spans="1:20" s="5" customFormat="1" ht="34.5" customHeight="1">
      <c r="A10" s="30" t="s">
        <v>95</v>
      </c>
      <c r="B10" s="19" t="s">
        <v>88</v>
      </c>
      <c r="C10" s="20" t="s">
        <v>62</v>
      </c>
      <c r="D10" s="19" t="s">
        <v>63</v>
      </c>
      <c r="E10" s="19" t="s">
        <v>64</v>
      </c>
      <c r="F10" s="19" t="s">
        <v>25</v>
      </c>
      <c r="G10" s="19" t="s">
        <v>26</v>
      </c>
      <c r="H10" s="8"/>
      <c r="I10" s="19" t="s">
        <v>65</v>
      </c>
      <c r="J10" s="13" t="s">
        <v>66</v>
      </c>
      <c r="K10" s="4">
        <f t="shared" si="0"/>
        <v>28241</v>
      </c>
      <c r="L10" s="11">
        <f ca="1" t="shared" si="1"/>
        <v>36</v>
      </c>
      <c r="M10" s="12">
        <v>36181.01</v>
      </c>
      <c r="N10" s="31" t="s">
        <v>128</v>
      </c>
      <c r="O10" s="22" t="s">
        <v>119</v>
      </c>
      <c r="P10" s="23" t="s">
        <v>67</v>
      </c>
      <c r="Q10" s="23" t="s">
        <v>68</v>
      </c>
      <c r="R10" s="23" t="s">
        <v>69</v>
      </c>
      <c r="S10" s="23" t="s">
        <v>33</v>
      </c>
      <c r="T10" s="26" t="s">
        <v>124</v>
      </c>
    </row>
    <row r="11" spans="1:20" s="5" customFormat="1" ht="34.5" customHeight="1">
      <c r="A11" s="30" t="s">
        <v>96</v>
      </c>
      <c r="B11" s="35" t="s">
        <v>89</v>
      </c>
      <c r="C11" s="34" t="s">
        <v>70</v>
      </c>
      <c r="D11" s="7" t="s">
        <v>71</v>
      </c>
      <c r="E11" s="8" t="s">
        <v>72</v>
      </c>
      <c r="F11" s="8" t="s">
        <v>73</v>
      </c>
      <c r="G11" s="8" t="s">
        <v>26</v>
      </c>
      <c r="H11" s="8"/>
      <c r="I11" s="9" t="s">
        <v>74</v>
      </c>
      <c r="J11" s="10" t="s">
        <v>75</v>
      </c>
      <c r="K11" s="4">
        <f t="shared" si="0"/>
        <v>27001</v>
      </c>
      <c r="L11" s="11">
        <f ca="1" t="shared" si="1"/>
        <v>39</v>
      </c>
      <c r="M11" s="12">
        <v>39498.02</v>
      </c>
      <c r="N11" s="21" t="s">
        <v>30</v>
      </c>
      <c r="O11" s="17"/>
      <c r="P11" s="21" t="s">
        <v>76</v>
      </c>
      <c r="Q11" s="21" t="s">
        <v>77</v>
      </c>
      <c r="R11" s="21" t="s">
        <v>78</v>
      </c>
      <c r="S11" s="21" t="s">
        <v>33</v>
      </c>
      <c r="T11" s="26" t="s">
        <v>124</v>
      </c>
    </row>
    <row r="12" spans="1:20" s="5" customFormat="1" ht="34.5" customHeight="1">
      <c r="A12" s="30" t="s">
        <v>97</v>
      </c>
      <c r="B12" s="35"/>
      <c r="C12" s="34"/>
      <c r="D12" s="19" t="s">
        <v>79</v>
      </c>
      <c r="E12" s="19" t="s">
        <v>80</v>
      </c>
      <c r="F12" s="19" t="s">
        <v>73</v>
      </c>
      <c r="G12" s="19" t="s">
        <v>26</v>
      </c>
      <c r="H12" s="19" t="s">
        <v>27</v>
      </c>
      <c r="I12" s="19" t="s">
        <v>81</v>
      </c>
      <c r="J12" s="13" t="s">
        <v>82</v>
      </c>
      <c r="K12" s="4">
        <f t="shared" si="0"/>
        <v>30861</v>
      </c>
      <c r="L12" s="11">
        <f ca="1" t="shared" si="1"/>
        <v>29</v>
      </c>
      <c r="M12" s="12">
        <v>39568.04</v>
      </c>
      <c r="N12" s="31" t="s">
        <v>128</v>
      </c>
      <c r="O12" s="23" t="s">
        <v>83</v>
      </c>
      <c r="P12" s="23" t="s">
        <v>31</v>
      </c>
      <c r="Q12" s="23" t="s">
        <v>84</v>
      </c>
      <c r="R12" s="22"/>
      <c r="S12" s="22" t="s">
        <v>120</v>
      </c>
      <c r="T12" s="26" t="s">
        <v>124</v>
      </c>
    </row>
    <row r="13" spans="1:20" ht="34.5" customHeight="1">
      <c r="A13" s="30" t="s">
        <v>98</v>
      </c>
      <c r="B13" s="21" t="s">
        <v>100</v>
      </c>
      <c r="C13" s="20" t="s">
        <v>101</v>
      </c>
      <c r="D13" s="20" t="s">
        <v>106</v>
      </c>
      <c r="E13" s="20" t="s">
        <v>107</v>
      </c>
      <c r="F13" s="20" t="s">
        <v>104</v>
      </c>
      <c r="G13" s="20" t="s">
        <v>19</v>
      </c>
      <c r="H13" s="20" t="s">
        <v>20</v>
      </c>
      <c r="I13" s="27" t="s">
        <v>108</v>
      </c>
      <c r="J13" s="13" t="s">
        <v>110</v>
      </c>
      <c r="K13" s="4">
        <f t="shared" si="0"/>
        <v>29115</v>
      </c>
      <c r="L13" s="11">
        <f ca="1" t="shared" si="1"/>
        <v>34</v>
      </c>
      <c r="M13" s="12">
        <v>35783.12</v>
      </c>
      <c r="N13" s="25"/>
      <c r="O13" s="24" t="s">
        <v>112</v>
      </c>
      <c r="P13" s="24" t="s">
        <v>113</v>
      </c>
      <c r="Q13" s="25"/>
      <c r="R13" s="24" t="s">
        <v>114</v>
      </c>
      <c r="S13" s="28"/>
      <c r="T13" s="29" t="s">
        <v>124</v>
      </c>
    </row>
  </sheetData>
  <sheetProtection/>
  <mergeCells count="23">
    <mergeCell ref="A1:T1"/>
    <mergeCell ref="Q3:Q4"/>
    <mergeCell ref="R3:R4"/>
    <mergeCell ref="S3:S4"/>
    <mergeCell ref="B11:B12"/>
    <mergeCell ref="C11:C12"/>
    <mergeCell ref="T3:T4"/>
    <mergeCell ref="J3:J4"/>
    <mergeCell ref="K3:K4"/>
    <mergeCell ref="N3:O3"/>
    <mergeCell ref="P3:P4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rintOptions horizontalCentered="1"/>
  <pageMargins left="0.31496062992125984" right="0.31496062992125984" top="0.3937007874015748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walkinnet</cp:lastModifiedBy>
  <cp:lastPrinted>2013-10-11T08:53:43Z</cp:lastPrinted>
  <dcterms:created xsi:type="dcterms:W3CDTF">2012-05-19T09:17:00Z</dcterms:created>
  <dcterms:modified xsi:type="dcterms:W3CDTF">2013-10-12T03:52:04Z</dcterms:modified>
  <cp:category/>
  <cp:version/>
  <cp:contentType/>
  <cp:contentStatus/>
</cp:coreProperties>
</file>